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FORMATO 6A" sheetId="1" r:id="rId1"/>
  </sheets>
  <calcPr calcId="144525"/>
</workbook>
</file>

<file path=xl/calcChain.xml><?xml version="1.0" encoding="utf-8"?>
<calcChain xmlns="http://schemas.openxmlformats.org/spreadsheetml/2006/main">
  <c r="G88" i="1" l="1"/>
  <c r="F88" i="1"/>
  <c r="E88" i="1"/>
  <c r="D88" i="1"/>
  <c r="C88" i="1"/>
  <c r="B88" i="1"/>
  <c r="D55" i="1"/>
  <c r="G55" i="1" s="1"/>
  <c r="D54" i="1"/>
  <c r="G54" i="1" s="1"/>
  <c r="D53" i="1"/>
  <c r="G53" i="1" s="1"/>
  <c r="F52" i="1"/>
  <c r="E52" i="1"/>
  <c r="D52" i="1"/>
  <c r="C52" i="1"/>
  <c r="B52" i="1"/>
  <c r="D45" i="1"/>
  <c r="G45" i="1" s="1"/>
  <c r="G41" i="1" s="1"/>
  <c r="F41" i="1"/>
  <c r="E41" i="1"/>
  <c r="D41" i="1"/>
  <c r="C41" i="1"/>
  <c r="B41" i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G31" i="1" s="1"/>
  <c r="F31" i="1"/>
  <c r="E31" i="1"/>
  <c r="D31" i="1"/>
  <c r="C31" i="1"/>
  <c r="B31" i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G21" i="1" s="1"/>
  <c r="F21" i="1"/>
  <c r="E21" i="1"/>
  <c r="D21" i="1"/>
  <c r="C21" i="1"/>
  <c r="B21" i="1"/>
  <c r="D20" i="1"/>
  <c r="D19" i="1"/>
  <c r="D18" i="1"/>
  <c r="G18" i="1" s="1"/>
  <c r="D17" i="1"/>
  <c r="G17" i="1" s="1"/>
  <c r="D16" i="1"/>
  <c r="G16" i="1" s="1"/>
  <c r="D15" i="1"/>
  <c r="G15" i="1" s="1"/>
  <c r="D14" i="1"/>
  <c r="G14" i="1" s="1"/>
  <c r="G13" i="1" s="1"/>
  <c r="F13" i="1"/>
  <c r="E13" i="1"/>
  <c r="D13" i="1"/>
  <c r="C13" i="1"/>
  <c r="B13" i="1"/>
  <c r="F12" i="1"/>
  <c r="F168" i="1" s="1"/>
  <c r="E12" i="1"/>
  <c r="E168" i="1" s="1"/>
  <c r="D12" i="1"/>
  <c r="D168" i="1" s="1"/>
  <c r="C12" i="1"/>
  <c r="C168" i="1" s="1"/>
  <c r="B12" i="1"/>
  <c r="B168" i="1" s="1"/>
  <c r="G52" i="1" l="1"/>
  <c r="G12" i="1" s="1"/>
  <c r="G168" i="1" s="1"/>
</calcChain>
</file>

<file path=xl/sharedStrings.xml><?xml version="1.0" encoding="utf-8"?>
<sst xmlns="http://schemas.openxmlformats.org/spreadsheetml/2006/main" count="173" uniqueCount="172">
  <si>
    <r>
      <rPr>
        <sz val="8"/>
        <color rgb="FF000000"/>
        <rFont val="Arial"/>
        <family val="3"/>
        <charset val="134"/>
      </rPr>
      <t>UNIVERSIDAD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POLITÉCNICA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DE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SAN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LUIS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POTOSÍ</t>
    </r>
  </si>
  <si>
    <t>UPS010627422</t>
  </si>
  <si>
    <r>
      <rPr>
        <sz val="8"/>
        <color rgb="FF000000"/>
        <rFont val="Arial"/>
        <family val="3"/>
        <charset val="134"/>
      </rPr>
      <t>Urbano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Villalón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No.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500,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Col.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La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Ladrillera</t>
    </r>
  </si>
  <si>
    <r>
      <rPr>
        <sz val="8"/>
        <color rgb="FF000000"/>
        <rFont val="Arial"/>
        <family val="3"/>
        <charset val="134"/>
      </rPr>
      <t>San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Luis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Potosi,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San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Luis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Potosi</t>
    </r>
  </si>
  <si>
    <t>UNIVERSIDAD POLITECNICA DE SAN LUIS POTOSI</t>
  </si>
  <si>
    <t>Estado Analítico del Ejercicio del Presupuesto de Egresos Detallado-LDF</t>
  </si>
  <si>
    <t>Clasificación por objeto del Gasto (Capítulo y Concepto)</t>
  </si>
  <si>
    <t>Del 1 de Enero al 30 de Septiembre de 2018 (b)</t>
  </si>
  <si>
    <t>(PESOS)</t>
  </si>
  <si>
    <t>Egresos</t>
  </si>
  <si>
    <t>Concepto ( c )</t>
  </si>
  <si>
    <t>Aprobado (d)</t>
  </si>
  <si>
    <t>Ampliaciones/(Reducciones)</t>
  </si>
  <si>
    <t>Modificado</t>
  </si>
  <si>
    <t>Devengado</t>
  </si>
  <si>
    <t>Pagado</t>
  </si>
  <si>
    <t>Subejercicio ( e )</t>
  </si>
  <si>
    <t>I. Gasto No Etiquetado (I=A+B+C+D+E+F+G+H+I)</t>
  </si>
  <si>
    <t>A. Servicios Personales (A=a1+a2+a3+a4+a5+a6+a7)</t>
  </si>
  <si>
    <t xml:space="preserve">   a1) Remuneraciones al Personal de Carácter Permanente</t>
  </si>
  <si>
    <t xml:space="preserve">   a2) Remuneraciones al Personal de Carácter Transitorio</t>
  </si>
  <si>
    <t xml:space="preserve">   a3) Remuneraciones Adicionales y Especiales</t>
  </si>
  <si>
    <t xml:space="preserve">   a4) Seguridad Social</t>
  </si>
  <si>
    <t xml:space="preserve">   a5) Otras prestaciones Sociales y Económicas</t>
  </si>
  <si>
    <t xml:space="preserve">   a6) Previsiones</t>
  </si>
  <si>
    <t xml:space="preserve">   a7) Pago de Estímulos a Servicios Públicos</t>
  </si>
  <si>
    <t>B. Materiales y Suministros (B=b1+b2+b3+b4+b5+b6+b7+b8+b9)</t>
  </si>
  <si>
    <t xml:space="preserve">   b1) Materiales de Administración, Emisión de Documentos y Artículos    Oficiales</t>
  </si>
  <si>
    <t xml:space="preserve">   b2) Alimentos y Utensilios</t>
  </si>
  <si>
    <t xml:space="preserve">   b3) Materias Primas y Materiales de Producción y Comercialización</t>
  </si>
  <si>
    <t xml:space="preserve">   b4) Materiales y Artículos de Construcción y Reparación</t>
  </si>
  <si>
    <t xml:space="preserve">   b5) Productos Químicos, Farmacéuticos y de Laboratorio</t>
  </si>
  <si>
    <t xml:space="preserve">   b6) Combustibles, Lubricantes y Aditivos</t>
  </si>
  <si>
    <t xml:space="preserve">   b7) Vestuario, Blancos, Prendas de Protección y Artículos Deportivos</t>
  </si>
  <si>
    <t xml:space="preserve">   b8) Materiales y Suministros Para Seguridad</t>
  </si>
  <si>
    <t xml:space="preserve">   b9) Herramientas, Refacciones y Accesorios Menores</t>
  </si>
  <si>
    <t>C. Servicios Generales (C=c1+c2+c3+c4+c5+c6+c7+c8+69)</t>
  </si>
  <si>
    <t xml:space="preserve">   c1) Servicios Básicos</t>
  </si>
  <si>
    <t xml:space="preserve">   c2) Servicios de Arrendamiento</t>
  </si>
  <si>
    <t xml:space="preserve">   c3) Servicios Profesionales, Cientificos, Técnicos y Otros Servicios</t>
  </si>
  <si>
    <t xml:space="preserve">   c4) Servicios Financieros, Bancarios y Comerciales</t>
  </si>
  <si>
    <t xml:space="preserve">   c5) Servicios de Instalación, Reparación, Mantenimiento y    Conservación</t>
  </si>
  <si>
    <t xml:space="preserve">   c6) Servicios de Comunicación Social y Publicidad</t>
  </si>
  <si>
    <t xml:space="preserve">   c7) Servicios de Traslado y Viáticos</t>
  </si>
  <si>
    <t xml:space="preserve">   c8) Servicios Oficiales</t>
  </si>
  <si>
    <t xml:space="preserve">   c9) Otros Servicios Generales</t>
  </si>
  <si>
    <t>D. Transferencias, Asignaciones, Subsidios y Otras Ayudas (D=d1+d2+d3+d4+d5+d6+d7+d8+d9)</t>
  </si>
  <si>
    <t xml:space="preserve">   d1) Transferencias Internas y Asignaciones al Sector Público</t>
  </si>
  <si>
    <t xml:space="preserve">   d2) Transferencias al Resto del Sector Público</t>
  </si>
  <si>
    <t xml:space="preserve">   d3) Subsidios y Subvenciones</t>
  </si>
  <si>
    <t xml:space="preserve">   d4) Ayudas Sociales</t>
  </si>
  <si>
    <t xml:space="preserve">   d5) Pensiones y Jubilaciones</t>
  </si>
  <si>
    <t xml:space="preserve">   d6) Transferencias a Fideicomisos, Mandatos y Otros Análogos</t>
  </si>
  <si>
    <t xml:space="preserve">   d7) Transferencias a la Seguridad Social</t>
  </si>
  <si>
    <t xml:space="preserve">   d8) Donativos</t>
  </si>
  <si>
    <t xml:space="preserve">   d9) Transferencias al Exterior</t>
  </si>
  <si>
    <t>E. Bienes Muebles, Inmuebles e Intangibles</t>
  </si>
  <si>
    <t>(E=e1+e2+e3+e4+e5+e6+e7+e8+e9)</t>
  </si>
  <si>
    <t xml:space="preserve">   e1) Mobiliario y Equipo de Administración</t>
  </si>
  <si>
    <t xml:space="preserve">   e2) Mobiliario y Equipo Educacional y Recreativo</t>
  </si>
  <si>
    <t xml:space="preserve">   e3) Equipo e Instrumental Médico y de Laboratorio</t>
  </si>
  <si>
    <t xml:space="preserve">   e4) Vehículos y Equipo de Transporte</t>
  </si>
  <si>
    <t xml:space="preserve">   e5) Equipo de Defensa y Seguridad</t>
  </si>
  <si>
    <t xml:space="preserve">   e6) Maquinaria, Otros Equipos y Herramientas</t>
  </si>
  <si>
    <t xml:space="preserve">   e7) Activos Biológicos</t>
  </si>
  <si>
    <t xml:space="preserve">   e8) Bienes Inmuebles</t>
  </si>
  <si>
    <t xml:space="preserve">   e9) Activos Intangibles</t>
  </si>
  <si>
    <t>F. inversión Pública (F=f1+f2+f3)</t>
  </si>
  <si>
    <t xml:space="preserve">   f1) Obra Pública en Bienes de Dominio Público</t>
  </si>
  <si>
    <t xml:space="preserve">   f2) Obra Pública en Bienes Propios</t>
  </si>
  <si>
    <t xml:space="preserve">   f3) Proyectos Productivos y Acciones de Fomento</t>
  </si>
  <si>
    <t>G. Inversiones Financieras y Otras Provisiones</t>
  </si>
  <si>
    <t>(G=g1g2g3g4g5+g6+g7)</t>
  </si>
  <si>
    <t xml:space="preserve">   g1) Inversiones Para el Fomento de Actividades Productivas</t>
  </si>
  <si>
    <t xml:space="preserve">   g2) Acciones y Participaciones de Capital</t>
  </si>
  <si>
    <t xml:space="preserve">   g3) Compra de Títulos y Valores</t>
  </si>
  <si>
    <t xml:space="preserve">   g4) Concesión de Préstamos</t>
  </si>
  <si>
    <t xml:space="preserve">   g5) Inversiones en Fideicomisos, Mandatos y Otros Análogos</t>
  </si>
  <si>
    <t xml:space="preserve">              Fideicomiso de Desastres Naturales (Informativo)</t>
  </si>
  <si>
    <t xml:space="preserve">   g6)  Otras Inversiones Financieras</t>
  </si>
  <si>
    <t xml:space="preserve">   g7) Provisiones para Contingencias y Otras Erogaciones Especiales</t>
  </si>
  <si>
    <t>H. Participaciones y Aportaciones (H=h1+h2+h3)</t>
  </si>
  <si>
    <t xml:space="preserve">   h1) Participaciones</t>
  </si>
  <si>
    <t xml:space="preserve">   h2) Aportaciones</t>
  </si>
  <si>
    <t xml:space="preserve">   h3) Convenios</t>
  </si>
  <si>
    <t>I. Deuda Pública (i1+i2+i3+i4+i5+i6+i7)</t>
  </si>
  <si>
    <t xml:space="preserve">   i1) Amortización de Deuda Pública</t>
  </si>
  <si>
    <t xml:space="preserve">   i2) Intereses de la Deuda Pública</t>
  </si>
  <si>
    <t xml:space="preserve">   i3) Comisiones de la Deuda Pública</t>
  </si>
  <si>
    <t xml:space="preserve">   i4) Gastos de la Deuda Pública</t>
  </si>
  <si>
    <t xml:space="preserve">   i5) Costo por Coberturas</t>
  </si>
  <si>
    <t xml:space="preserve">   i6) Apoyos Financieros</t>
  </si>
  <si>
    <t xml:space="preserve">   i7) Adeudos de Ejercicios Fiscales Anteriores (ADEFAS)</t>
  </si>
  <si>
    <t>II.- Gasto Etiquetado (II=A+B+C+D+E+F+G+H+I)</t>
  </si>
  <si>
    <t>A.- Servicios Personales (A=a1+a2+a3+a4+a5+a6+a7)</t>
  </si>
  <si>
    <t xml:space="preserve">       a1) Remuneraciones al Personal de Carácter Permanente</t>
  </si>
  <si>
    <t xml:space="preserve">       a2) Remuneraciones al Personal de Carácter Transitorio</t>
  </si>
  <si>
    <t xml:space="preserve">       a3) Remuneraciones Adicionales y Especiales</t>
  </si>
  <si>
    <t xml:space="preserve">       a4) Seguridad Social</t>
  </si>
  <si>
    <t xml:space="preserve">       a5) Otras Prestaciones Sociales y Económicas</t>
  </si>
  <si>
    <t xml:space="preserve">       a6) Previsiones</t>
  </si>
  <si>
    <t xml:space="preserve">       a7) Pago de Estimulos a Servicios Públicos</t>
  </si>
  <si>
    <t>B.- Materiales y Suministros (B=b1+b2+b3+b4+b5+b6+b7+b8+b9)</t>
  </si>
  <si>
    <t xml:space="preserve">       b1) Materiales de Administración, Emisión de Documentos y Artículos </t>
  </si>
  <si>
    <t xml:space="preserve">       Oficiales</t>
  </si>
  <si>
    <t xml:space="preserve">       b2) Alimentos y Utensilios</t>
  </si>
  <si>
    <t xml:space="preserve">       b3) Materias Primas y Materiales de Producción y Comercialización</t>
  </si>
  <si>
    <t xml:space="preserve">       b4) Materiales y Articulos de Construcción y de Reparación</t>
  </si>
  <si>
    <t xml:space="preserve">       b5) Productos Químicos, Farmacéuticos y de Laboratorio</t>
  </si>
  <si>
    <t xml:space="preserve">       b6) Combustibles Lubricantes y Aditivos</t>
  </si>
  <si>
    <t xml:space="preserve">       b7) Vestuario, Blancos, Prendas de Protección y Artículos Deportivos</t>
  </si>
  <si>
    <t xml:space="preserve">       b8) Materiales y suministros Para Seguridad</t>
  </si>
  <si>
    <t xml:space="preserve">       b9) Herramientas, Refacciones y Accesorios Menores</t>
  </si>
  <si>
    <t>C.- Servicios Generales (C=c1+c2+c3+c4+c5+c6+c7+c8+c9)</t>
  </si>
  <si>
    <t xml:space="preserve">       c1) Servicios Básicos</t>
  </si>
  <si>
    <t xml:space="preserve">       c2) Servicios de Arrendamiento</t>
  </si>
  <si>
    <t xml:space="preserve">       c3) Servicios Profesionales, Científicos, Técnicos y Otros Servicios</t>
  </si>
  <si>
    <t xml:space="preserve">       c4) Servicios Financieros, Bancarios y Comerciales</t>
  </si>
  <si>
    <t xml:space="preserve">       c5) Servicios de Instalación, Reparación, Mantenimiento y</t>
  </si>
  <si>
    <t xml:space="preserve">       Conservación</t>
  </si>
  <si>
    <t xml:space="preserve">       c6) Servicios de Comunicación Social y Publicidad</t>
  </si>
  <si>
    <t xml:space="preserve">       c7) Servicios de Traslado y Viáticos</t>
  </si>
  <si>
    <t xml:space="preserve">       c8) Servicios Oficiales</t>
  </si>
  <si>
    <t xml:space="preserve">       c9) Otros Servicios Generales</t>
  </si>
  <si>
    <t>D.- Transferencia, Asignaciones, subsidios y Otras Ayudas</t>
  </si>
  <si>
    <t>(D=d1+d2+d3+d4+d5+d6+d7+d8+d9)</t>
  </si>
  <si>
    <t xml:space="preserve">       d1) Transferencias Internas y Asignaciones al Sector Público</t>
  </si>
  <si>
    <t xml:space="preserve">       d2) Transferencias al Resto del Sector Público </t>
  </si>
  <si>
    <t xml:space="preserve">       d3) Subsidios y Subvenciones</t>
  </si>
  <si>
    <t xml:space="preserve">       d4) Ayudas Sociales</t>
  </si>
  <si>
    <t xml:space="preserve">       d5) Pensiones y Jubilaciones</t>
  </si>
  <si>
    <t xml:space="preserve">       d6) Transferencias a Fideicomisos, Mandatos  y Otros Análogos</t>
  </si>
  <si>
    <t xml:space="preserve">       d7) Transparencias a la Seguridad Social</t>
  </si>
  <si>
    <t xml:space="preserve">       d8) Donativos</t>
  </si>
  <si>
    <t xml:space="preserve">       d9) Transparencias al Exterior</t>
  </si>
  <si>
    <t>E.- Bienes Muebles,Inmuebles e Intangibles</t>
  </si>
  <si>
    <t xml:space="preserve">       e1) Mobiliario y Equipo de Administración</t>
  </si>
  <si>
    <t xml:space="preserve">       e2) Mobiliario y Equipo Educacional y Recreativo</t>
  </si>
  <si>
    <t xml:space="preserve">       e3) Equipo e Instrumental Médico y de Laboratorio</t>
  </si>
  <si>
    <t xml:space="preserve">       e4) Vehículos y Equipo de Transporte</t>
  </si>
  <si>
    <t xml:space="preserve">       e5) Equipos de Defensa y Seguridad</t>
  </si>
  <si>
    <t xml:space="preserve">       e6) Maquinaria, Otros Equipos y Herramientas</t>
  </si>
  <si>
    <t xml:space="preserve">       e7) Activos Biológicos</t>
  </si>
  <si>
    <t xml:space="preserve">       e8) Bienes Inmuebles</t>
  </si>
  <si>
    <t xml:space="preserve">       e9) activos Intangibles</t>
  </si>
  <si>
    <t>F.- Inversión Pública (F=f1+f2+f3)</t>
  </si>
  <si>
    <t xml:space="preserve">       f1) Obra Pública en Bienes de Dominio Público</t>
  </si>
  <si>
    <t xml:space="preserve">       f2) Obra Pública en Bienes Propios</t>
  </si>
  <si>
    <t xml:space="preserve">       f3) Proyectos Productivos y Acciones de Fomento</t>
  </si>
  <si>
    <t>G.- Inversiones Financieras y Otras Provisiones</t>
  </si>
  <si>
    <t>(G=g1+g2+g3+g4+g5+g6+g7)</t>
  </si>
  <si>
    <t xml:space="preserve">       g1) Inversiones para el Fomento de Actividades Productivas</t>
  </si>
  <si>
    <t xml:space="preserve">       g2) Acciones y Participaciones de Capital</t>
  </si>
  <si>
    <t xml:space="preserve">       g3) Compra de Títulos y Valores</t>
  </si>
  <si>
    <t xml:space="preserve">       g4) Concesión de Préstamos</t>
  </si>
  <si>
    <t xml:space="preserve">       g5) Inversiones en Fideicomisos, Mandatos y Otros Análogos</t>
  </si>
  <si>
    <t xml:space="preserve">       Fideicomisos de Desastres Naturales ( Informativo )</t>
  </si>
  <si>
    <t xml:space="preserve">       g6) Otras Inversiones Financieras</t>
  </si>
  <si>
    <t xml:space="preserve">       g7) Provisiones para Contingencias y Otras Erogaciones Especiales</t>
  </si>
  <si>
    <t>H.- Participaciones y Aportaciones (H=h1+h2+h3)</t>
  </si>
  <si>
    <t xml:space="preserve">       h1) Participaciones</t>
  </si>
  <si>
    <t xml:space="preserve">       h2) Aportaciones</t>
  </si>
  <si>
    <t xml:space="preserve">       h3) Convenios</t>
  </si>
  <si>
    <t>I.- Deuda Pública (I=i1+i2+i3+i4+i5+i6+i7)</t>
  </si>
  <si>
    <t xml:space="preserve">       i1) Amortización de la Deuda Pública</t>
  </si>
  <si>
    <t xml:space="preserve">       i2) Intereses de la Deuda Pública</t>
  </si>
  <si>
    <t xml:space="preserve">       i3) Comisiones de la Deuda Pública</t>
  </si>
  <si>
    <t xml:space="preserve">       i4) Gastos de la Deuda Pública</t>
  </si>
  <si>
    <t xml:space="preserve">       i5) Costo por Coberturas</t>
  </si>
  <si>
    <t xml:space="preserve">       i6) Apoyos Financieros </t>
  </si>
  <si>
    <t xml:space="preserve">       i7) Adeudos de Ejercicios Fiscales Anteriores (ADEFAS)</t>
  </si>
  <si>
    <t>III.- TOTAL DE EGRESOS (III=I+II)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</si>
</sst>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8"/>
      <color rgb="FF000000"/>
      <name val="Calibri"/>
      <family val="3"/>
      <charset val="134"/>
    </font>
    <font>
      <sz val="8"/>
      <color rgb="FF000000"/>
      <name val="Arial"/>
      <family val="3"/>
      <charset val="134"/>
    </font>
    <font>
      <sz val="8"/>
      <color theme="1"/>
      <name val="Calibri"/>
      <family val="2"/>
      <charset val="134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center"/>
    </xf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4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horizontal="left" vertical="top"/>
    </xf>
    <xf numFmtId="0" fontId="4" fillId="0" borderId="0" xfId="2" applyFont="1" applyFill="1" applyBorder="1" applyAlignment="1">
      <alignment horizontal="left" vertical="top"/>
    </xf>
    <xf numFmtId="0" fontId="4" fillId="0" borderId="1" xfId="2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7" xfId="0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wrapText="1"/>
    </xf>
    <xf numFmtId="0" fontId="2" fillId="2" borderId="10" xfId="0" applyFont="1" applyFill="1" applyBorder="1" applyAlignment="1">
      <alignment horizontal="center" wrapText="1"/>
    </xf>
    <xf numFmtId="0" fontId="7" fillId="0" borderId="7" xfId="0" applyFont="1" applyBorder="1" applyAlignment="1">
      <alignment wrapText="1"/>
    </xf>
    <xf numFmtId="164" fontId="2" fillId="0" borderId="7" xfId="0" applyNumberFormat="1" applyFont="1" applyBorder="1"/>
    <xf numFmtId="0" fontId="2" fillId="0" borderId="12" xfId="0" applyFont="1" applyBorder="1" applyAlignment="1">
      <alignment wrapText="1"/>
    </xf>
    <xf numFmtId="164" fontId="2" fillId="0" borderId="12" xfId="0" applyNumberFormat="1" applyFont="1" applyBorder="1"/>
    <xf numFmtId="164" fontId="2" fillId="0" borderId="12" xfId="1" applyNumberFormat="1" applyFont="1" applyBorder="1"/>
    <xf numFmtId="164" fontId="2" fillId="0" borderId="12" xfId="1" applyNumberFormat="1" applyFont="1" applyFill="1" applyBorder="1"/>
    <xf numFmtId="0" fontId="2" fillId="0" borderId="12" xfId="0" applyFont="1" applyBorder="1"/>
    <xf numFmtId="0" fontId="7" fillId="0" borderId="12" xfId="0" applyFont="1" applyBorder="1" applyAlignment="1">
      <alignment wrapText="1"/>
    </xf>
    <xf numFmtId="43" fontId="2" fillId="0" borderId="12" xfId="1" applyFont="1" applyBorder="1"/>
    <xf numFmtId="0" fontId="7" fillId="0" borderId="10" xfId="0" applyFont="1" applyBorder="1" applyAlignment="1">
      <alignment wrapText="1"/>
    </xf>
    <xf numFmtId="164" fontId="2" fillId="0" borderId="10" xfId="0" applyNumberFormat="1" applyFont="1" applyBorder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2020117</xdr:colOff>
      <xdr:row>3</xdr:row>
      <xdr:rowOff>19289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0117" cy="590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8"/>
  <sheetViews>
    <sheetView tabSelected="1" workbookViewId="0">
      <selection activeCell="A9" sqref="A9:G9"/>
    </sheetView>
  </sheetViews>
  <sheetFormatPr baseColWidth="10" defaultRowHeight="15"/>
  <cols>
    <col min="1" max="1" width="34.5703125" style="1" customWidth="1"/>
    <col min="2" max="2" width="12.28515625" style="1" customWidth="1"/>
    <col min="3" max="3" width="11.7109375" style="1" bestFit="1" customWidth="1"/>
    <col min="4" max="6" width="12.5703125" style="1" bestFit="1" customWidth="1"/>
    <col min="7" max="7" width="12.42578125" style="1" customWidth="1"/>
  </cols>
  <sheetData>
    <row r="1" spans="1:7">
      <c r="B1" s="2" t="s">
        <v>0</v>
      </c>
      <c r="C1" s="2"/>
      <c r="D1" s="2"/>
    </row>
    <row r="2" spans="1:7">
      <c r="B2" s="3" t="s">
        <v>1</v>
      </c>
      <c r="C2" s="3"/>
      <c r="D2" s="3"/>
    </row>
    <row r="3" spans="1:7">
      <c r="B3" s="4" t="s">
        <v>2</v>
      </c>
      <c r="C3" s="4"/>
      <c r="D3" s="4"/>
    </row>
    <row r="4" spans="1:7">
      <c r="B4" s="5" t="s">
        <v>3</v>
      </c>
      <c r="C4" s="5"/>
      <c r="D4" s="5"/>
    </row>
    <row r="5" spans="1:7">
      <c r="A5" s="6" t="s">
        <v>4</v>
      </c>
      <c r="B5" s="7"/>
      <c r="C5" s="7"/>
      <c r="D5" s="7"/>
      <c r="E5" s="7"/>
      <c r="F5" s="7"/>
      <c r="G5" s="8"/>
    </row>
    <row r="6" spans="1:7">
      <c r="A6" s="9" t="s">
        <v>5</v>
      </c>
      <c r="B6" s="10"/>
      <c r="C6" s="10"/>
      <c r="D6" s="10"/>
      <c r="E6" s="10"/>
      <c r="F6" s="10"/>
      <c r="G6" s="11"/>
    </row>
    <row r="7" spans="1:7">
      <c r="A7" s="9" t="s">
        <v>6</v>
      </c>
      <c r="B7" s="10"/>
      <c r="C7" s="10"/>
      <c r="D7" s="10"/>
      <c r="E7" s="10"/>
      <c r="F7" s="10"/>
      <c r="G7" s="11"/>
    </row>
    <row r="8" spans="1:7">
      <c r="A8" s="9" t="s">
        <v>7</v>
      </c>
      <c r="B8" s="10"/>
      <c r="C8" s="10"/>
      <c r="D8" s="10"/>
      <c r="E8" s="10"/>
      <c r="F8" s="10"/>
      <c r="G8" s="11"/>
    </row>
    <row r="9" spans="1:7">
      <c r="A9" s="9" t="s">
        <v>8</v>
      </c>
      <c r="B9" s="10"/>
      <c r="C9" s="10"/>
      <c r="D9" s="10"/>
      <c r="E9" s="10"/>
      <c r="F9" s="10"/>
      <c r="G9" s="11"/>
    </row>
    <row r="10" spans="1:7">
      <c r="A10" s="12"/>
      <c r="B10" s="13" t="s">
        <v>9</v>
      </c>
      <c r="C10" s="14"/>
      <c r="D10" s="14"/>
      <c r="E10" s="14"/>
      <c r="F10" s="14"/>
      <c r="G10" s="15"/>
    </row>
    <row r="11" spans="1:7" ht="33.75" customHeight="1">
      <c r="A11" s="16" t="s">
        <v>10</v>
      </c>
      <c r="B11" s="17" t="s">
        <v>11</v>
      </c>
      <c r="C11" s="18" t="s">
        <v>12</v>
      </c>
      <c r="D11" s="17" t="s">
        <v>13</v>
      </c>
      <c r="E11" s="17" t="s">
        <v>14</v>
      </c>
      <c r="F11" s="17" t="s">
        <v>15</v>
      </c>
      <c r="G11" s="19" t="s">
        <v>16</v>
      </c>
    </row>
    <row r="12" spans="1:7">
      <c r="A12" s="20" t="s">
        <v>17</v>
      </c>
      <c r="B12" s="21">
        <f t="shared" ref="B12:G12" si="0">B13+B21+B31+B41+B52+B62+B67+B76+B80</f>
        <v>145364305.53</v>
      </c>
      <c r="C12" s="21">
        <f t="shared" si="0"/>
        <v>2499752.21</v>
      </c>
      <c r="D12" s="21">
        <f t="shared" si="0"/>
        <v>147864057.74000001</v>
      </c>
      <c r="E12" s="21">
        <f t="shared" si="0"/>
        <v>101897027.06999998</v>
      </c>
      <c r="F12" s="21">
        <f t="shared" si="0"/>
        <v>78837952.409999996</v>
      </c>
      <c r="G12" s="21">
        <f t="shared" si="0"/>
        <v>45967030.669999994</v>
      </c>
    </row>
    <row r="13" spans="1:7" ht="23.25">
      <c r="A13" s="22" t="s">
        <v>18</v>
      </c>
      <c r="B13" s="23">
        <f>B14+B15+B16+B17+B18+B19+B20</f>
        <v>94644792.820000008</v>
      </c>
      <c r="C13" s="23">
        <f t="shared" ref="C13:G13" si="1">C14+C15+C16+C17+C18+C19+C20</f>
        <v>0</v>
      </c>
      <c r="D13" s="23">
        <f t="shared" si="1"/>
        <v>94644792.820000008</v>
      </c>
      <c r="E13" s="23">
        <f t="shared" si="1"/>
        <v>59044976.479999997</v>
      </c>
      <c r="F13" s="23">
        <f t="shared" si="1"/>
        <v>59043604.109999999</v>
      </c>
      <c r="G13" s="23">
        <f t="shared" si="1"/>
        <v>35599816.339999996</v>
      </c>
    </row>
    <row r="14" spans="1:7" ht="23.25">
      <c r="A14" s="22" t="s">
        <v>19</v>
      </c>
      <c r="B14" s="24">
        <v>38447561.009999998</v>
      </c>
      <c r="C14" s="24">
        <v>0</v>
      </c>
      <c r="D14" s="24">
        <f>B14+C14</f>
        <v>38447561.009999998</v>
      </c>
      <c r="E14" s="24">
        <v>25934443.02</v>
      </c>
      <c r="F14" s="24">
        <v>25934443.02</v>
      </c>
      <c r="G14" s="24">
        <f>D14-E14</f>
        <v>12513117.989999998</v>
      </c>
    </row>
    <row r="15" spans="1:7" ht="23.25">
      <c r="A15" s="22" t="s">
        <v>20</v>
      </c>
      <c r="B15" s="25">
        <v>38533036.109999999</v>
      </c>
      <c r="C15" s="24">
        <v>0</v>
      </c>
      <c r="D15" s="24">
        <f t="shared" ref="D15:D40" si="2">B15+C15</f>
        <v>38533036.109999999</v>
      </c>
      <c r="E15" s="24">
        <v>22074090.940000001</v>
      </c>
      <c r="F15" s="24">
        <v>22074090.940000001</v>
      </c>
      <c r="G15" s="24">
        <f>D15-E15</f>
        <v>16458945.169999998</v>
      </c>
    </row>
    <row r="16" spans="1:7">
      <c r="A16" s="22" t="s">
        <v>21</v>
      </c>
      <c r="B16" s="24">
        <v>5792065.9500000002</v>
      </c>
      <c r="C16" s="24">
        <v>0</v>
      </c>
      <c r="D16" s="24">
        <f t="shared" si="2"/>
        <v>5792065.9500000002</v>
      </c>
      <c r="E16" s="24">
        <v>1795104.05</v>
      </c>
      <c r="F16" s="24">
        <v>1795104.05</v>
      </c>
      <c r="G16" s="24">
        <f>D16-E16</f>
        <v>3996961.9000000004</v>
      </c>
    </row>
    <row r="17" spans="1:7">
      <c r="A17" s="22" t="s">
        <v>22</v>
      </c>
      <c r="B17" s="24">
        <v>11872129.75</v>
      </c>
      <c r="C17" s="24">
        <v>0</v>
      </c>
      <c r="D17" s="24">
        <f t="shared" si="2"/>
        <v>11872129.75</v>
      </c>
      <c r="E17" s="24">
        <v>9162287.1699999999</v>
      </c>
      <c r="F17" s="24">
        <v>9160914.8000000007</v>
      </c>
      <c r="G17" s="24">
        <f>D17-E17</f>
        <v>2709842.58</v>
      </c>
    </row>
    <row r="18" spans="1:7">
      <c r="A18" s="22" t="s">
        <v>23</v>
      </c>
      <c r="B18" s="24">
        <v>0</v>
      </c>
      <c r="C18" s="24">
        <v>0</v>
      </c>
      <c r="D18" s="24">
        <f t="shared" si="2"/>
        <v>0</v>
      </c>
      <c r="E18" s="24">
        <v>79051.3</v>
      </c>
      <c r="F18" s="24">
        <v>79051.3</v>
      </c>
      <c r="G18" s="24">
        <f>D18-E18</f>
        <v>-79051.3</v>
      </c>
    </row>
    <row r="19" spans="1:7">
      <c r="A19" s="22" t="s">
        <v>24</v>
      </c>
      <c r="B19" s="24">
        <v>0</v>
      </c>
      <c r="C19" s="24">
        <v>0</v>
      </c>
      <c r="D19" s="24">
        <f t="shared" si="2"/>
        <v>0</v>
      </c>
      <c r="E19" s="24">
        <v>0</v>
      </c>
      <c r="F19" s="24">
        <v>0</v>
      </c>
      <c r="G19" s="24">
        <v>0</v>
      </c>
    </row>
    <row r="20" spans="1:7">
      <c r="A20" s="22" t="s">
        <v>25</v>
      </c>
      <c r="B20" s="24">
        <v>0</v>
      </c>
      <c r="C20" s="24">
        <v>0</v>
      </c>
      <c r="D20" s="24">
        <f t="shared" si="2"/>
        <v>0</v>
      </c>
      <c r="E20" s="24">
        <v>0</v>
      </c>
      <c r="F20" s="24">
        <v>0</v>
      </c>
      <c r="G20" s="24">
        <v>0</v>
      </c>
    </row>
    <row r="21" spans="1:7" ht="23.25">
      <c r="A21" s="22" t="s">
        <v>26</v>
      </c>
      <c r="B21" s="23">
        <f>B22+B23+B25+B26+B27+B28+B30</f>
        <v>10505093.210000001</v>
      </c>
      <c r="C21" s="23">
        <f t="shared" ref="C21:G21" si="3">C22+C23+C25+C26+C27+C28+C30</f>
        <v>-83469.789999999994</v>
      </c>
      <c r="D21" s="23">
        <f t="shared" si="3"/>
        <v>10421623.42</v>
      </c>
      <c r="E21" s="23">
        <f t="shared" si="3"/>
        <v>8663272.1500000004</v>
      </c>
      <c r="F21" s="23">
        <f t="shared" si="3"/>
        <v>3488106.41</v>
      </c>
      <c r="G21" s="23">
        <f t="shared" si="3"/>
        <v>1758351.2699999991</v>
      </c>
    </row>
    <row r="22" spans="1:7" ht="23.25">
      <c r="A22" s="22" t="s">
        <v>27</v>
      </c>
      <c r="B22" s="24">
        <v>8024560.0099999998</v>
      </c>
      <c r="C22" s="24">
        <v>14608.38</v>
      </c>
      <c r="D22" s="24">
        <f t="shared" si="2"/>
        <v>8039168.3899999997</v>
      </c>
      <c r="E22" s="24">
        <v>5541608.3700000001</v>
      </c>
      <c r="F22" s="24">
        <v>2181989.6</v>
      </c>
      <c r="G22" s="24">
        <f>D22-E22</f>
        <v>2497560.0199999996</v>
      </c>
    </row>
    <row r="23" spans="1:7">
      <c r="A23" s="22" t="s">
        <v>28</v>
      </c>
      <c r="B23" s="24">
        <v>668477.64</v>
      </c>
      <c r="C23" s="24">
        <v>0</v>
      </c>
      <c r="D23" s="24">
        <f t="shared" si="2"/>
        <v>668477.64</v>
      </c>
      <c r="E23" s="24">
        <v>554612.86</v>
      </c>
      <c r="F23" s="24">
        <v>114520.82</v>
      </c>
      <c r="G23" s="24">
        <f>D23-E23</f>
        <v>113864.78000000003</v>
      </c>
    </row>
    <row r="24" spans="1:7" ht="23.25">
      <c r="A24" s="22" t="s">
        <v>29</v>
      </c>
      <c r="B24" s="24">
        <v>0</v>
      </c>
      <c r="C24" s="24">
        <v>0</v>
      </c>
      <c r="D24" s="24">
        <f t="shared" si="2"/>
        <v>0</v>
      </c>
      <c r="E24" s="24">
        <v>0</v>
      </c>
      <c r="F24" s="24">
        <v>0</v>
      </c>
      <c r="G24" s="24">
        <f t="shared" ref="G24:G40" si="4">D24-E24</f>
        <v>0</v>
      </c>
    </row>
    <row r="25" spans="1:7" ht="23.25">
      <c r="A25" s="22" t="s">
        <v>30</v>
      </c>
      <c r="B25" s="24">
        <v>240800.82</v>
      </c>
      <c r="C25" s="24">
        <v>0</v>
      </c>
      <c r="D25" s="24">
        <f t="shared" si="2"/>
        <v>240800.82</v>
      </c>
      <c r="E25" s="24">
        <v>559028.02</v>
      </c>
      <c r="F25" s="24">
        <v>188251.08</v>
      </c>
      <c r="G25" s="24">
        <f t="shared" si="4"/>
        <v>-318227.20000000001</v>
      </c>
    </row>
    <row r="26" spans="1:7" ht="23.25">
      <c r="A26" s="22" t="s">
        <v>31</v>
      </c>
      <c r="B26" s="24">
        <v>394937.12</v>
      </c>
      <c r="C26" s="24">
        <v>0</v>
      </c>
      <c r="D26" s="24">
        <f t="shared" si="2"/>
        <v>394937.12</v>
      </c>
      <c r="E26" s="24">
        <v>587495.53</v>
      </c>
      <c r="F26" s="24">
        <v>190712.98</v>
      </c>
      <c r="G26" s="24">
        <f t="shared" si="4"/>
        <v>-192558.41000000003</v>
      </c>
    </row>
    <row r="27" spans="1:7">
      <c r="A27" s="22" t="s">
        <v>32</v>
      </c>
      <c r="B27" s="24">
        <v>104366.73</v>
      </c>
      <c r="C27" s="24">
        <v>0</v>
      </c>
      <c r="D27" s="24">
        <f t="shared" si="2"/>
        <v>104366.73</v>
      </c>
      <c r="E27" s="24">
        <v>73244.639999999999</v>
      </c>
      <c r="F27" s="24">
        <v>20855.77</v>
      </c>
      <c r="G27" s="24">
        <f t="shared" si="4"/>
        <v>31122.089999999997</v>
      </c>
    </row>
    <row r="28" spans="1:7" ht="23.25">
      <c r="A28" s="22" t="s">
        <v>33</v>
      </c>
      <c r="B28" s="24">
        <v>82756.31</v>
      </c>
      <c r="C28" s="24">
        <v>0</v>
      </c>
      <c r="D28" s="24">
        <f t="shared" si="2"/>
        <v>82756.31</v>
      </c>
      <c r="E28" s="24">
        <v>177169.14</v>
      </c>
      <c r="F28" s="24">
        <v>6756.6</v>
      </c>
      <c r="G28" s="24">
        <f t="shared" si="4"/>
        <v>-94412.830000000016</v>
      </c>
    </row>
    <row r="29" spans="1:7">
      <c r="A29" s="22" t="s">
        <v>34</v>
      </c>
      <c r="B29" s="24">
        <v>0</v>
      </c>
      <c r="C29" s="24">
        <v>0</v>
      </c>
      <c r="D29" s="24">
        <f t="shared" si="2"/>
        <v>0</v>
      </c>
      <c r="E29" s="24">
        <v>0</v>
      </c>
      <c r="F29" s="24">
        <v>0</v>
      </c>
      <c r="G29" s="24">
        <f t="shared" si="4"/>
        <v>0</v>
      </c>
    </row>
    <row r="30" spans="1:7" ht="23.25">
      <c r="A30" s="22" t="s">
        <v>35</v>
      </c>
      <c r="B30" s="24">
        <v>989194.58</v>
      </c>
      <c r="C30" s="24">
        <v>-98078.17</v>
      </c>
      <c r="D30" s="24">
        <f t="shared" si="2"/>
        <v>891116.40999999992</v>
      </c>
      <c r="E30" s="24">
        <v>1170113.5900000001</v>
      </c>
      <c r="F30" s="24">
        <v>785019.56</v>
      </c>
      <c r="G30" s="24">
        <f t="shared" si="4"/>
        <v>-278997.18000000017</v>
      </c>
    </row>
    <row r="31" spans="1:7" ht="23.25">
      <c r="A31" s="22" t="s">
        <v>36</v>
      </c>
      <c r="B31" s="24">
        <f>B32+B33+B34+B35+B36+B37+B38+B39+B40</f>
        <v>32983819.599999998</v>
      </c>
      <c r="C31" s="24">
        <f t="shared" ref="C31:G31" si="5">C32+C33+C34+C35+C36+C37+C38+C39+C40</f>
        <v>132677.41999999998</v>
      </c>
      <c r="D31" s="24">
        <f t="shared" si="5"/>
        <v>33116497.02</v>
      </c>
      <c r="E31" s="24">
        <f t="shared" si="5"/>
        <v>27789670.379999999</v>
      </c>
      <c r="F31" s="24">
        <f t="shared" si="5"/>
        <v>13125553.25</v>
      </c>
      <c r="G31" s="25">
        <f t="shared" si="5"/>
        <v>5326826.6400000015</v>
      </c>
    </row>
    <row r="32" spans="1:7">
      <c r="A32" s="22" t="s">
        <v>37</v>
      </c>
      <c r="B32" s="25">
        <v>10291820.67</v>
      </c>
      <c r="C32" s="24">
        <v>0</v>
      </c>
      <c r="D32" s="24">
        <f t="shared" si="2"/>
        <v>10291820.67</v>
      </c>
      <c r="E32" s="24">
        <v>9732525.3599999994</v>
      </c>
      <c r="F32" s="24">
        <v>3410071.23</v>
      </c>
      <c r="G32" s="24">
        <f t="shared" si="4"/>
        <v>559295.31000000052</v>
      </c>
    </row>
    <row r="33" spans="1:7">
      <c r="A33" s="22" t="s">
        <v>38</v>
      </c>
      <c r="B33" s="24">
        <v>2771676.31</v>
      </c>
      <c r="C33" s="24">
        <v>15776</v>
      </c>
      <c r="D33" s="24">
        <f t="shared" si="2"/>
        <v>2787452.31</v>
      </c>
      <c r="E33" s="24">
        <v>5080606.3099999996</v>
      </c>
      <c r="F33" s="24">
        <v>2929739.59</v>
      </c>
      <c r="G33" s="24">
        <f t="shared" si="4"/>
        <v>-2293153.9999999995</v>
      </c>
    </row>
    <row r="34" spans="1:7" ht="23.25">
      <c r="A34" s="22" t="s">
        <v>39</v>
      </c>
      <c r="B34" s="24">
        <v>6384859.1600000001</v>
      </c>
      <c r="C34" s="24">
        <v>32029</v>
      </c>
      <c r="D34" s="24">
        <f t="shared" si="2"/>
        <v>6416888.1600000001</v>
      </c>
      <c r="E34" s="24">
        <v>2915201.03</v>
      </c>
      <c r="F34" s="24">
        <v>1135790.1200000001</v>
      </c>
      <c r="G34" s="24">
        <f t="shared" si="4"/>
        <v>3501687.1300000004</v>
      </c>
    </row>
    <row r="35" spans="1:7" ht="23.25">
      <c r="A35" s="22" t="s">
        <v>40</v>
      </c>
      <c r="B35" s="24">
        <v>294531.33</v>
      </c>
      <c r="C35" s="24">
        <v>35119.42</v>
      </c>
      <c r="D35" s="24">
        <f t="shared" si="2"/>
        <v>329650.75</v>
      </c>
      <c r="E35" s="24">
        <v>313652.99</v>
      </c>
      <c r="F35" s="24">
        <v>302201.84999999998</v>
      </c>
      <c r="G35" s="24">
        <f t="shared" si="4"/>
        <v>15997.760000000009</v>
      </c>
    </row>
    <row r="36" spans="1:7" ht="23.25">
      <c r="A36" s="22" t="s">
        <v>41</v>
      </c>
      <c r="B36" s="24">
        <v>7426396.1600000001</v>
      </c>
      <c r="C36" s="24">
        <v>0</v>
      </c>
      <c r="D36" s="24">
        <f t="shared" si="2"/>
        <v>7426396.1600000001</v>
      </c>
      <c r="E36" s="24">
        <v>6411518.2800000003</v>
      </c>
      <c r="F36" s="24">
        <v>3154237.04</v>
      </c>
      <c r="G36" s="24">
        <f t="shared" si="4"/>
        <v>1014877.8799999999</v>
      </c>
    </row>
    <row r="37" spans="1:7" ht="23.25">
      <c r="A37" s="22" t="s">
        <v>42</v>
      </c>
      <c r="B37" s="24">
        <v>696386.29</v>
      </c>
      <c r="C37" s="24">
        <v>0</v>
      </c>
      <c r="D37" s="24">
        <f t="shared" si="2"/>
        <v>696386.29</v>
      </c>
      <c r="E37" s="24">
        <v>295382.44</v>
      </c>
      <c r="F37" s="24">
        <v>103552.04</v>
      </c>
      <c r="G37" s="24">
        <f t="shared" si="4"/>
        <v>401003.85000000003</v>
      </c>
    </row>
    <row r="38" spans="1:7">
      <c r="A38" s="22" t="s">
        <v>43</v>
      </c>
      <c r="B38" s="24">
        <v>2147749.52</v>
      </c>
      <c r="C38" s="24">
        <v>49750</v>
      </c>
      <c r="D38" s="24">
        <f t="shared" si="2"/>
        <v>2197499.52</v>
      </c>
      <c r="E38" s="24">
        <v>914090.54</v>
      </c>
      <c r="F38" s="24">
        <v>548159.72</v>
      </c>
      <c r="G38" s="24">
        <f t="shared" si="4"/>
        <v>1283408.98</v>
      </c>
    </row>
    <row r="39" spans="1:7">
      <c r="A39" s="22" t="s">
        <v>44</v>
      </c>
      <c r="B39" s="24">
        <v>582598.04</v>
      </c>
      <c r="C39" s="24">
        <v>0</v>
      </c>
      <c r="D39" s="24">
        <f t="shared" si="2"/>
        <v>582598.04</v>
      </c>
      <c r="E39" s="24">
        <v>520379.77</v>
      </c>
      <c r="F39" s="24">
        <v>252629.17</v>
      </c>
      <c r="G39" s="24">
        <f t="shared" si="4"/>
        <v>62218.270000000019</v>
      </c>
    </row>
    <row r="40" spans="1:7">
      <c r="A40" s="22" t="s">
        <v>45</v>
      </c>
      <c r="B40" s="24">
        <v>2387802.12</v>
      </c>
      <c r="C40" s="24">
        <v>3</v>
      </c>
      <c r="D40" s="24">
        <f t="shared" si="2"/>
        <v>2387805.12</v>
      </c>
      <c r="E40" s="24">
        <v>1606313.66</v>
      </c>
      <c r="F40" s="24">
        <v>1289172.49</v>
      </c>
      <c r="G40" s="24">
        <f t="shared" si="4"/>
        <v>781491.4600000002</v>
      </c>
    </row>
    <row r="41" spans="1:7" ht="23.25">
      <c r="A41" s="22" t="s">
        <v>46</v>
      </c>
      <c r="B41" s="23">
        <f>B42+B43+B44+B45+B46+B47+B48+B49+B50</f>
        <v>4982136.79</v>
      </c>
      <c r="C41" s="23">
        <f t="shared" ref="C41:G41" si="6">C42+C43+C44+C45+C46+C47+C48+C49+C50</f>
        <v>115691.93</v>
      </c>
      <c r="D41" s="23">
        <f t="shared" si="6"/>
        <v>5097828.72</v>
      </c>
      <c r="E41" s="23">
        <f t="shared" si="6"/>
        <v>4265147.82</v>
      </c>
      <c r="F41" s="23">
        <f t="shared" si="6"/>
        <v>3066034.58</v>
      </c>
      <c r="G41" s="23">
        <f t="shared" si="6"/>
        <v>832680.89999999944</v>
      </c>
    </row>
    <row r="42" spans="1:7" ht="23.25">
      <c r="A42" s="22" t="s">
        <v>47</v>
      </c>
      <c r="B42" s="26"/>
      <c r="C42" s="26"/>
      <c r="D42" s="26"/>
      <c r="E42" s="26"/>
      <c r="F42" s="26"/>
      <c r="G42" s="26"/>
    </row>
    <row r="43" spans="1:7">
      <c r="A43" s="22" t="s">
        <v>48</v>
      </c>
      <c r="B43" s="26"/>
      <c r="C43" s="26"/>
      <c r="D43" s="26"/>
      <c r="E43" s="26"/>
      <c r="F43" s="26"/>
      <c r="G43" s="26"/>
    </row>
    <row r="44" spans="1:7">
      <c r="A44" s="22" t="s">
        <v>49</v>
      </c>
      <c r="B44" s="26"/>
      <c r="C44" s="26"/>
      <c r="D44" s="26"/>
      <c r="E44" s="26"/>
      <c r="F44" s="26"/>
      <c r="G44" s="26"/>
    </row>
    <row r="45" spans="1:7">
      <c r="A45" s="22" t="s">
        <v>50</v>
      </c>
      <c r="B45" s="24">
        <v>4982136.79</v>
      </c>
      <c r="C45" s="24">
        <v>115691.93</v>
      </c>
      <c r="D45" s="24">
        <f t="shared" ref="D45" si="7">B45+C45</f>
        <v>5097828.72</v>
      </c>
      <c r="E45" s="24">
        <v>4265147.82</v>
      </c>
      <c r="F45" s="24">
        <v>3066034.58</v>
      </c>
      <c r="G45" s="24">
        <f t="shared" ref="G45" si="8">D45-E45</f>
        <v>832680.89999999944</v>
      </c>
    </row>
    <row r="46" spans="1:7">
      <c r="A46" s="22" t="s">
        <v>51</v>
      </c>
      <c r="B46" s="26"/>
      <c r="C46" s="26"/>
      <c r="D46" s="26"/>
      <c r="E46" s="26"/>
      <c r="F46" s="26"/>
      <c r="G46" s="26"/>
    </row>
    <row r="47" spans="1:7" ht="23.25">
      <c r="A47" s="22" t="s">
        <v>52</v>
      </c>
      <c r="B47" s="26"/>
      <c r="C47" s="26"/>
      <c r="D47" s="26"/>
      <c r="E47" s="26"/>
      <c r="F47" s="26"/>
      <c r="G47" s="26"/>
    </row>
    <row r="48" spans="1:7">
      <c r="A48" s="22" t="s">
        <v>53</v>
      </c>
      <c r="B48" s="26"/>
      <c r="C48" s="26"/>
      <c r="D48" s="26"/>
      <c r="E48" s="26"/>
      <c r="F48" s="26"/>
      <c r="G48" s="26"/>
    </row>
    <row r="49" spans="1:7">
      <c r="A49" s="22" t="s">
        <v>54</v>
      </c>
      <c r="B49" s="26"/>
      <c r="C49" s="26"/>
      <c r="D49" s="26"/>
      <c r="E49" s="26"/>
      <c r="F49" s="26"/>
      <c r="G49" s="26"/>
    </row>
    <row r="50" spans="1:7">
      <c r="A50" s="22" t="s">
        <v>55</v>
      </c>
      <c r="B50" s="26"/>
      <c r="C50" s="26"/>
      <c r="D50" s="26"/>
      <c r="E50" s="26"/>
      <c r="F50" s="26"/>
      <c r="G50" s="26"/>
    </row>
    <row r="51" spans="1:7">
      <c r="A51" s="22" t="s">
        <v>56</v>
      </c>
      <c r="B51" s="26"/>
      <c r="C51" s="26"/>
      <c r="D51" s="26"/>
      <c r="E51" s="26"/>
      <c r="F51" s="26"/>
      <c r="G51" s="26"/>
    </row>
    <row r="52" spans="1:7">
      <c r="A52" s="22" t="s">
        <v>57</v>
      </c>
      <c r="B52" s="24">
        <f>B53+B54+B55+B56+B57+B58+B59+B60+B61</f>
        <v>2248463.11</v>
      </c>
      <c r="C52" s="24">
        <f t="shared" ref="C52:G52" si="9">C53+C54+C55+C56+C57+C58+C59+C60+C61</f>
        <v>2334852.65</v>
      </c>
      <c r="D52" s="24">
        <f t="shared" si="9"/>
        <v>4583315.76</v>
      </c>
      <c r="E52" s="24">
        <f t="shared" si="9"/>
        <v>2133960.2400000002</v>
      </c>
      <c r="F52" s="24">
        <f t="shared" si="9"/>
        <v>114654.06</v>
      </c>
      <c r="G52" s="24">
        <f t="shared" si="9"/>
        <v>2449355.52</v>
      </c>
    </row>
    <row r="53" spans="1:7">
      <c r="A53" s="22" t="s">
        <v>58</v>
      </c>
      <c r="B53" s="24">
        <v>1566905.64</v>
      </c>
      <c r="C53" s="24">
        <v>0</v>
      </c>
      <c r="D53" s="24">
        <f t="shared" ref="D53:D55" si="10">B53+C53</f>
        <v>1566905.64</v>
      </c>
      <c r="E53" s="24">
        <v>305650.96999999997</v>
      </c>
      <c r="F53" s="24">
        <v>0</v>
      </c>
      <c r="G53" s="24">
        <f t="shared" ref="G53:G55" si="11">D53-E53</f>
        <v>1261254.67</v>
      </c>
    </row>
    <row r="54" spans="1:7" ht="23.25">
      <c r="A54" s="22" t="s">
        <v>59</v>
      </c>
      <c r="B54" s="24">
        <v>681557.47</v>
      </c>
      <c r="C54" s="24">
        <v>2334852.65</v>
      </c>
      <c r="D54" s="24">
        <f t="shared" si="10"/>
        <v>3016410.12</v>
      </c>
      <c r="E54" s="24">
        <v>1828309.27</v>
      </c>
      <c r="F54" s="24">
        <v>114654.06</v>
      </c>
      <c r="G54" s="24">
        <f t="shared" si="11"/>
        <v>1188100.8500000001</v>
      </c>
    </row>
    <row r="55" spans="1:7" ht="23.25">
      <c r="A55" s="22" t="s">
        <v>60</v>
      </c>
      <c r="B55" s="24">
        <v>0</v>
      </c>
      <c r="C55" s="24">
        <v>0</v>
      </c>
      <c r="D55" s="24">
        <f t="shared" si="10"/>
        <v>0</v>
      </c>
      <c r="E55" s="24">
        <v>0</v>
      </c>
      <c r="F55" s="24">
        <v>0</v>
      </c>
      <c r="G55" s="24">
        <f t="shared" si="11"/>
        <v>0</v>
      </c>
    </row>
    <row r="56" spans="1:7">
      <c r="A56" s="22" t="s">
        <v>61</v>
      </c>
      <c r="B56" s="26"/>
      <c r="C56" s="26"/>
      <c r="D56" s="26"/>
      <c r="E56" s="26"/>
      <c r="F56" s="26"/>
      <c r="G56" s="26"/>
    </row>
    <row r="57" spans="1:7">
      <c r="A57" s="22" t="s">
        <v>62</v>
      </c>
      <c r="B57" s="26"/>
      <c r="C57" s="26"/>
      <c r="D57" s="26"/>
      <c r="E57" s="26"/>
      <c r="F57" s="26"/>
      <c r="G57" s="26"/>
    </row>
    <row r="58" spans="1:7">
      <c r="A58" s="22" t="s">
        <v>63</v>
      </c>
      <c r="B58" s="26"/>
      <c r="C58" s="26"/>
      <c r="D58" s="26"/>
      <c r="E58" s="26"/>
      <c r="F58" s="26"/>
      <c r="G58" s="26"/>
    </row>
    <row r="59" spans="1:7">
      <c r="A59" s="22" t="s">
        <v>64</v>
      </c>
      <c r="B59" s="26"/>
      <c r="C59" s="26"/>
      <c r="D59" s="26"/>
      <c r="E59" s="26"/>
      <c r="F59" s="26"/>
      <c r="G59" s="26"/>
    </row>
    <row r="60" spans="1:7">
      <c r="A60" s="22" t="s">
        <v>65</v>
      </c>
      <c r="B60" s="26"/>
      <c r="C60" s="26"/>
      <c r="D60" s="26"/>
      <c r="E60" s="26"/>
      <c r="F60" s="26"/>
      <c r="G60" s="26"/>
    </row>
    <row r="61" spans="1:7">
      <c r="A61" s="22" t="s">
        <v>66</v>
      </c>
      <c r="B61" s="26"/>
      <c r="C61" s="26"/>
      <c r="D61" s="26"/>
      <c r="E61" s="26"/>
      <c r="F61" s="26"/>
      <c r="G61" s="26"/>
    </row>
    <row r="62" spans="1:7">
      <c r="A62" s="22" t="s">
        <v>67</v>
      </c>
      <c r="B62" s="26"/>
      <c r="C62" s="26"/>
      <c r="D62" s="26"/>
      <c r="E62" s="26"/>
      <c r="F62" s="26"/>
      <c r="G62" s="26"/>
    </row>
    <row r="63" spans="1:7">
      <c r="A63" s="22" t="s">
        <v>68</v>
      </c>
      <c r="B63" s="26"/>
      <c r="C63" s="26"/>
      <c r="D63" s="26"/>
      <c r="E63" s="26"/>
      <c r="F63" s="26"/>
      <c r="G63" s="26"/>
    </row>
    <row r="64" spans="1:7">
      <c r="A64" s="22" t="s">
        <v>69</v>
      </c>
      <c r="B64" s="26"/>
      <c r="C64" s="26"/>
      <c r="D64" s="26"/>
      <c r="E64" s="26"/>
      <c r="F64" s="26"/>
      <c r="G64" s="26"/>
    </row>
    <row r="65" spans="1:7" ht="23.25">
      <c r="A65" s="22" t="s">
        <v>70</v>
      </c>
      <c r="B65" s="26"/>
      <c r="C65" s="26"/>
      <c r="D65" s="26"/>
      <c r="E65" s="26"/>
      <c r="F65" s="26"/>
      <c r="G65" s="26"/>
    </row>
    <row r="66" spans="1:7">
      <c r="A66" s="22" t="s">
        <v>71</v>
      </c>
      <c r="B66" s="26"/>
      <c r="C66" s="26"/>
      <c r="D66" s="26"/>
      <c r="E66" s="26"/>
      <c r="F66" s="26"/>
      <c r="G66" s="26"/>
    </row>
    <row r="67" spans="1:7">
      <c r="A67" s="22" t="s">
        <v>72</v>
      </c>
      <c r="B67" s="26"/>
      <c r="C67" s="26"/>
      <c r="D67" s="26"/>
      <c r="E67" s="26"/>
      <c r="F67" s="26"/>
      <c r="G67" s="26"/>
    </row>
    <row r="68" spans="1:7" ht="23.25">
      <c r="A68" s="22" t="s">
        <v>73</v>
      </c>
      <c r="B68" s="26"/>
      <c r="C68" s="26"/>
      <c r="D68" s="26"/>
      <c r="E68" s="26"/>
      <c r="F68" s="26"/>
      <c r="G68" s="26"/>
    </row>
    <row r="69" spans="1:7">
      <c r="A69" s="22" t="s">
        <v>74</v>
      </c>
      <c r="B69" s="26"/>
      <c r="C69" s="26"/>
      <c r="D69" s="26"/>
      <c r="E69" s="26"/>
      <c r="F69" s="26"/>
      <c r="G69" s="26"/>
    </row>
    <row r="70" spans="1:7">
      <c r="A70" s="22" t="s">
        <v>75</v>
      </c>
      <c r="B70" s="26"/>
      <c r="C70" s="26"/>
      <c r="D70" s="26"/>
      <c r="E70" s="26"/>
      <c r="F70" s="26"/>
      <c r="G70" s="26"/>
    </row>
    <row r="71" spans="1:7">
      <c r="A71" s="22" t="s">
        <v>76</v>
      </c>
      <c r="B71" s="26"/>
      <c r="C71" s="26"/>
      <c r="D71" s="26"/>
      <c r="E71" s="26"/>
      <c r="F71" s="26"/>
      <c r="G71" s="26"/>
    </row>
    <row r="72" spans="1:7" ht="23.25">
      <c r="A72" s="22" t="s">
        <v>77</v>
      </c>
      <c r="B72" s="26"/>
      <c r="C72" s="26"/>
      <c r="D72" s="26"/>
      <c r="E72" s="26"/>
      <c r="F72" s="26"/>
      <c r="G72" s="26"/>
    </row>
    <row r="73" spans="1:7" ht="23.25">
      <c r="A73" s="22" t="s">
        <v>78</v>
      </c>
      <c r="B73" s="26"/>
      <c r="C73" s="26"/>
      <c r="D73" s="26"/>
      <c r="E73" s="26"/>
      <c r="F73" s="26"/>
      <c r="G73" s="26"/>
    </row>
    <row r="74" spans="1:7">
      <c r="A74" s="22" t="s">
        <v>79</v>
      </c>
      <c r="B74" s="26"/>
      <c r="C74" s="26"/>
      <c r="D74" s="26"/>
      <c r="E74" s="26"/>
      <c r="F74" s="26"/>
      <c r="G74" s="26"/>
    </row>
    <row r="75" spans="1:7" ht="23.25">
      <c r="A75" s="22" t="s">
        <v>80</v>
      </c>
      <c r="B75" s="26"/>
      <c r="C75" s="26"/>
      <c r="D75" s="26"/>
      <c r="E75" s="26"/>
      <c r="F75" s="26"/>
      <c r="G75" s="26"/>
    </row>
    <row r="76" spans="1:7">
      <c r="A76" s="22" t="s">
        <v>81</v>
      </c>
      <c r="B76" s="26"/>
      <c r="C76" s="26"/>
      <c r="D76" s="26"/>
      <c r="E76" s="26"/>
      <c r="F76" s="26"/>
      <c r="G76" s="26"/>
    </row>
    <row r="77" spans="1:7">
      <c r="A77" s="22" t="s">
        <v>82</v>
      </c>
      <c r="B77" s="26"/>
      <c r="C77" s="26"/>
      <c r="D77" s="26"/>
      <c r="E77" s="26"/>
      <c r="F77" s="26"/>
      <c r="G77" s="26"/>
    </row>
    <row r="78" spans="1:7">
      <c r="A78" s="22" t="s">
        <v>83</v>
      </c>
      <c r="B78" s="26"/>
      <c r="C78" s="26"/>
      <c r="D78" s="26"/>
      <c r="E78" s="26"/>
      <c r="F78" s="26"/>
      <c r="G78" s="26"/>
    </row>
    <row r="79" spans="1:7">
      <c r="A79" s="22" t="s">
        <v>84</v>
      </c>
      <c r="B79" s="26"/>
      <c r="C79" s="26"/>
      <c r="D79" s="26"/>
      <c r="E79" s="26"/>
      <c r="F79" s="26"/>
      <c r="G79" s="26"/>
    </row>
    <row r="80" spans="1:7">
      <c r="A80" s="22" t="s">
        <v>85</v>
      </c>
      <c r="B80" s="26"/>
      <c r="C80" s="26"/>
      <c r="D80" s="26"/>
      <c r="E80" s="26"/>
      <c r="F80" s="26"/>
      <c r="G80" s="26"/>
    </row>
    <row r="81" spans="1:7">
      <c r="A81" s="22" t="s">
        <v>86</v>
      </c>
      <c r="B81" s="26"/>
      <c r="C81" s="26"/>
      <c r="D81" s="26"/>
      <c r="E81" s="26"/>
      <c r="F81" s="26"/>
      <c r="G81" s="26"/>
    </row>
    <row r="82" spans="1:7">
      <c r="A82" s="22" t="s">
        <v>87</v>
      </c>
      <c r="B82" s="26"/>
      <c r="C82" s="26"/>
      <c r="D82" s="26"/>
      <c r="E82" s="26"/>
      <c r="F82" s="26"/>
      <c r="G82" s="26"/>
    </row>
    <row r="83" spans="1:7">
      <c r="A83" s="22" t="s">
        <v>88</v>
      </c>
      <c r="B83" s="26"/>
      <c r="C83" s="26"/>
      <c r="D83" s="26"/>
      <c r="E83" s="26"/>
      <c r="F83" s="26"/>
      <c r="G83" s="26"/>
    </row>
    <row r="84" spans="1:7">
      <c r="A84" s="22" t="s">
        <v>89</v>
      </c>
      <c r="B84" s="26"/>
      <c r="C84" s="26"/>
      <c r="D84" s="26"/>
      <c r="E84" s="26"/>
      <c r="F84" s="26"/>
      <c r="G84" s="26"/>
    </row>
    <row r="85" spans="1:7">
      <c r="A85" s="22" t="s">
        <v>90</v>
      </c>
      <c r="B85" s="26"/>
      <c r="C85" s="26"/>
      <c r="D85" s="26"/>
      <c r="E85" s="26"/>
      <c r="F85" s="26"/>
      <c r="G85" s="26"/>
    </row>
    <row r="86" spans="1:7">
      <c r="A86" s="22" t="s">
        <v>91</v>
      </c>
      <c r="B86" s="26"/>
      <c r="C86" s="26"/>
      <c r="D86" s="26"/>
      <c r="E86" s="26"/>
      <c r="F86" s="26"/>
      <c r="G86" s="26"/>
    </row>
    <row r="87" spans="1:7" ht="23.25">
      <c r="A87" s="22" t="s">
        <v>92</v>
      </c>
      <c r="B87" s="26"/>
      <c r="C87" s="26"/>
      <c r="D87" s="26"/>
      <c r="E87" s="26"/>
      <c r="F87" s="26"/>
      <c r="G87" s="26"/>
    </row>
    <row r="88" spans="1:7" s="1" customFormat="1" ht="11.25">
      <c r="A88" s="27" t="s">
        <v>93</v>
      </c>
      <c r="B88" s="28">
        <f>B89+B97+B108+B119+B130+B141+B145+B155+B159</f>
        <v>0</v>
      </c>
      <c r="C88" s="28">
        <f t="shared" ref="C88:G88" si="12">C89+C97+C108+C119+C130+C141+C145+C155+C159</f>
        <v>0</v>
      </c>
      <c r="D88" s="28">
        <f t="shared" si="12"/>
        <v>0</v>
      </c>
      <c r="E88" s="28">
        <f t="shared" si="12"/>
        <v>0</v>
      </c>
      <c r="F88" s="28">
        <f t="shared" si="12"/>
        <v>0</v>
      </c>
      <c r="G88" s="28">
        <f t="shared" si="12"/>
        <v>0</v>
      </c>
    </row>
    <row r="89" spans="1:7" s="1" customFormat="1" ht="22.5">
      <c r="A89" s="22" t="s">
        <v>94</v>
      </c>
      <c r="B89" s="26"/>
      <c r="C89" s="26"/>
      <c r="D89" s="26"/>
      <c r="E89" s="26"/>
      <c r="F89" s="26"/>
      <c r="G89" s="26"/>
    </row>
    <row r="90" spans="1:7" s="1" customFormat="1" ht="22.5">
      <c r="A90" s="22" t="s">
        <v>95</v>
      </c>
      <c r="B90" s="26"/>
      <c r="C90" s="26"/>
      <c r="D90" s="26"/>
      <c r="E90" s="26"/>
      <c r="F90" s="26"/>
      <c r="G90" s="26"/>
    </row>
    <row r="91" spans="1:7" s="1" customFormat="1" ht="22.5">
      <c r="A91" s="22" t="s">
        <v>96</v>
      </c>
      <c r="B91" s="26"/>
      <c r="C91" s="26"/>
      <c r="D91" s="26"/>
      <c r="E91" s="26"/>
      <c r="F91" s="26"/>
      <c r="G91" s="26"/>
    </row>
    <row r="92" spans="1:7" s="1" customFormat="1" ht="11.25">
      <c r="A92" s="22" t="s">
        <v>97</v>
      </c>
      <c r="B92" s="26"/>
      <c r="C92" s="26"/>
      <c r="D92" s="26"/>
      <c r="E92" s="26"/>
      <c r="F92" s="26"/>
      <c r="G92" s="26"/>
    </row>
    <row r="93" spans="1:7" s="1" customFormat="1" ht="11.25">
      <c r="A93" s="22" t="s">
        <v>98</v>
      </c>
      <c r="B93" s="26"/>
      <c r="C93" s="26"/>
      <c r="D93" s="26"/>
      <c r="E93" s="26"/>
      <c r="F93" s="26"/>
      <c r="G93" s="26"/>
    </row>
    <row r="94" spans="1:7" s="1" customFormat="1" ht="11.25">
      <c r="A94" s="22" t="s">
        <v>99</v>
      </c>
      <c r="B94" s="26"/>
      <c r="C94" s="26"/>
      <c r="D94" s="26"/>
      <c r="E94" s="26"/>
      <c r="F94" s="26"/>
      <c r="G94" s="26"/>
    </row>
    <row r="95" spans="1:7" s="1" customFormat="1" ht="11.25">
      <c r="A95" s="22" t="s">
        <v>100</v>
      </c>
      <c r="B95" s="26"/>
      <c r="C95" s="26"/>
      <c r="D95" s="26"/>
      <c r="E95" s="26"/>
      <c r="F95" s="26"/>
      <c r="G95" s="26"/>
    </row>
    <row r="96" spans="1:7" s="1" customFormat="1" ht="11.25">
      <c r="A96" s="22" t="s">
        <v>101</v>
      </c>
      <c r="B96" s="26"/>
      <c r="C96" s="26"/>
      <c r="D96" s="26"/>
      <c r="E96" s="26"/>
      <c r="F96" s="26"/>
      <c r="G96" s="26"/>
    </row>
    <row r="97" spans="1:7" s="1" customFormat="1" ht="22.5">
      <c r="A97" s="22" t="s">
        <v>102</v>
      </c>
      <c r="B97" s="26"/>
      <c r="C97" s="26"/>
      <c r="D97" s="26"/>
      <c r="E97" s="26"/>
      <c r="F97" s="26"/>
      <c r="G97" s="26"/>
    </row>
    <row r="98" spans="1:7" s="1" customFormat="1" ht="22.5">
      <c r="A98" s="22" t="s">
        <v>103</v>
      </c>
      <c r="B98" s="26"/>
      <c r="C98" s="26"/>
      <c r="D98" s="26"/>
      <c r="E98" s="26"/>
      <c r="F98" s="26"/>
      <c r="G98" s="26"/>
    </row>
    <row r="99" spans="1:7" s="1" customFormat="1" ht="11.25">
      <c r="A99" s="22" t="s">
        <v>104</v>
      </c>
      <c r="B99" s="26"/>
      <c r="C99" s="26"/>
      <c r="D99" s="26"/>
      <c r="E99" s="26"/>
      <c r="F99" s="26"/>
      <c r="G99" s="26"/>
    </row>
    <row r="100" spans="1:7" s="1" customFormat="1" ht="11.25">
      <c r="A100" s="22" t="s">
        <v>105</v>
      </c>
      <c r="B100" s="26"/>
      <c r="C100" s="26"/>
      <c r="D100" s="26"/>
      <c r="E100" s="26"/>
      <c r="F100" s="26"/>
      <c r="G100" s="26"/>
    </row>
    <row r="101" spans="1:7" s="1" customFormat="1" ht="22.5">
      <c r="A101" s="22" t="s">
        <v>106</v>
      </c>
      <c r="B101" s="26"/>
      <c r="C101" s="26"/>
      <c r="D101" s="26"/>
      <c r="E101" s="26"/>
      <c r="F101" s="26"/>
      <c r="G101" s="26"/>
    </row>
    <row r="102" spans="1:7" s="1" customFormat="1" ht="22.5">
      <c r="A102" s="22" t="s">
        <v>107</v>
      </c>
      <c r="B102" s="26"/>
      <c r="C102" s="26"/>
      <c r="D102" s="26"/>
      <c r="E102" s="26"/>
      <c r="F102" s="26"/>
      <c r="G102" s="26"/>
    </row>
    <row r="103" spans="1:7" s="1" customFormat="1" ht="22.5">
      <c r="A103" s="22" t="s">
        <v>108</v>
      </c>
      <c r="B103" s="26"/>
      <c r="C103" s="26"/>
      <c r="D103" s="26"/>
      <c r="E103" s="26"/>
      <c r="F103" s="26"/>
      <c r="G103" s="26"/>
    </row>
    <row r="104" spans="1:7" s="1" customFormat="1" ht="11.25">
      <c r="A104" s="22" t="s">
        <v>109</v>
      </c>
      <c r="B104" s="26"/>
      <c r="C104" s="26"/>
      <c r="D104" s="26"/>
      <c r="E104" s="26"/>
      <c r="F104" s="26"/>
      <c r="G104" s="26"/>
    </row>
    <row r="105" spans="1:7" s="1" customFormat="1" ht="22.5">
      <c r="A105" s="22" t="s">
        <v>110</v>
      </c>
      <c r="B105" s="26"/>
      <c r="C105" s="26"/>
      <c r="D105" s="26"/>
      <c r="E105" s="26"/>
      <c r="F105" s="26"/>
      <c r="G105" s="26"/>
    </row>
    <row r="106" spans="1:7" s="1" customFormat="1" ht="11.25">
      <c r="A106" s="22" t="s">
        <v>111</v>
      </c>
      <c r="B106" s="26"/>
      <c r="C106" s="26"/>
      <c r="D106" s="26"/>
      <c r="E106" s="26"/>
      <c r="F106" s="26"/>
      <c r="G106" s="26"/>
    </row>
    <row r="107" spans="1:7" s="1" customFormat="1" ht="22.5">
      <c r="A107" s="22" t="s">
        <v>112</v>
      </c>
      <c r="B107" s="26"/>
      <c r="C107" s="26"/>
      <c r="D107" s="26"/>
      <c r="E107" s="26"/>
      <c r="F107" s="26"/>
      <c r="G107" s="26"/>
    </row>
    <row r="108" spans="1:7" s="1" customFormat="1" ht="22.5">
      <c r="A108" s="22" t="s">
        <v>113</v>
      </c>
      <c r="B108" s="26"/>
      <c r="C108" s="26"/>
      <c r="D108" s="26"/>
      <c r="E108" s="26"/>
      <c r="F108" s="26"/>
      <c r="G108" s="26"/>
    </row>
    <row r="109" spans="1:7" s="1" customFormat="1" ht="11.25">
      <c r="A109" s="22" t="s">
        <v>114</v>
      </c>
      <c r="B109" s="26"/>
      <c r="C109" s="26"/>
      <c r="D109" s="26"/>
      <c r="E109" s="26"/>
      <c r="F109" s="26"/>
      <c r="G109" s="26"/>
    </row>
    <row r="110" spans="1:7" s="1" customFormat="1" ht="11.25">
      <c r="A110" s="22" t="s">
        <v>115</v>
      </c>
      <c r="B110" s="26"/>
      <c r="C110" s="26"/>
      <c r="D110" s="26"/>
      <c r="E110" s="26"/>
      <c r="F110" s="26"/>
      <c r="G110" s="26"/>
    </row>
    <row r="111" spans="1:7" s="1" customFormat="1" ht="22.5">
      <c r="A111" s="22" t="s">
        <v>116</v>
      </c>
      <c r="B111" s="26"/>
      <c r="C111" s="26"/>
      <c r="D111" s="26"/>
      <c r="E111" s="26"/>
      <c r="F111" s="26"/>
      <c r="G111" s="26"/>
    </row>
    <row r="112" spans="1:7" s="1" customFormat="1" ht="22.5">
      <c r="A112" s="22" t="s">
        <v>117</v>
      </c>
      <c r="B112" s="26"/>
      <c r="C112" s="26"/>
      <c r="D112" s="26"/>
      <c r="E112" s="26"/>
      <c r="F112" s="26"/>
      <c r="G112" s="26"/>
    </row>
    <row r="113" spans="1:7" s="1" customFormat="1" ht="22.5">
      <c r="A113" s="22" t="s">
        <v>118</v>
      </c>
      <c r="B113" s="26"/>
      <c r="C113" s="26"/>
      <c r="D113" s="26"/>
      <c r="E113" s="26"/>
      <c r="F113" s="26"/>
      <c r="G113" s="26"/>
    </row>
    <row r="114" spans="1:7" s="1" customFormat="1" ht="11.25">
      <c r="A114" s="22" t="s">
        <v>119</v>
      </c>
      <c r="B114" s="26"/>
      <c r="C114" s="26"/>
      <c r="D114" s="26"/>
      <c r="E114" s="26"/>
      <c r="F114" s="26"/>
      <c r="G114" s="26"/>
    </row>
    <row r="115" spans="1:7" s="1" customFormat="1" ht="22.5">
      <c r="A115" s="22" t="s">
        <v>120</v>
      </c>
      <c r="B115" s="26"/>
      <c r="C115" s="26"/>
      <c r="D115" s="26"/>
      <c r="E115" s="26"/>
      <c r="F115" s="26"/>
      <c r="G115" s="26"/>
    </row>
    <row r="116" spans="1:7" s="1" customFormat="1" ht="11.25">
      <c r="A116" s="22" t="s">
        <v>121</v>
      </c>
      <c r="B116" s="26"/>
      <c r="C116" s="26"/>
      <c r="D116" s="26"/>
      <c r="E116" s="26"/>
      <c r="F116" s="26"/>
      <c r="G116" s="26"/>
    </row>
    <row r="117" spans="1:7" s="1" customFormat="1" ht="11.25">
      <c r="A117" s="22" t="s">
        <v>122</v>
      </c>
      <c r="B117" s="26"/>
      <c r="C117" s="26"/>
      <c r="D117" s="26"/>
      <c r="E117" s="26"/>
      <c r="F117" s="26"/>
      <c r="G117" s="26"/>
    </row>
    <row r="118" spans="1:7" s="1" customFormat="1" ht="11.25">
      <c r="A118" s="22" t="s">
        <v>123</v>
      </c>
      <c r="B118" s="26"/>
      <c r="C118" s="26"/>
      <c r="D118" s="26"/>
      <c r="E118" s="26"/>
      <c r="F118" s="26"/>
      <c r="G118" s="26"/>
    </row>
    <row r="119" spans="1:7" s="1" customFormat="1" ht="22.5">
      <c r="A119" s="22" t="s">
        <v>124</v>
      </c>
      <c r="B119" s="26"/>
      <c r="C119" s="26"/>
      <c r="D119" s="26"/>
      <c r="E119" s="26"/>
      <c r="F119" s="26"/>
      <c r="G119" s="26"/>
    </row>
    <row r="120" spans="1:7" s="1" customFormat="1" ht="11.25">
      <c r="A120" s="22" t="s">
        <v>125</v>
      </c>
      <c r="B120" s="26"/>
      <c r="C120" s="26"/>
      <c r="D120" s="26"/>
      <c r="E120" s="26"/>
      <c r="F120" s="26"/>
      <c r="G120" s="26"/>
    </row>
    <row r="121" spans="1:7" s="1" customFormat="1" ht="22.5">
      <c r="A121" s="22" t="s">
        <v>126</v>
      </c>
      <c r="B121" s="26"/>
      <c r="C121" s="26"/>
      <c r="D121" s="26"/>
      <c r="E121" s="26"/>
      <c r="F121" s="26"/>
      <c r="G121" s="26"/>
    </row>
    <row r="122" spans="1:7" s="1" customFormat="1" ht="11.25">
      <c r="A122" s="22" t="s">
        <v>127</v>
      </c>
      <c r="B122" s="26"/>
      <c r="C122" s="26"/>
      <c r="D122" s="26"/>
      <c r="E122" s="26"/>
      <c r="F122" s="26"/>
      <c r="G122" s="26"/>
    </row>
    <row r="123" spans="1:7" s="1" customFormat="1" ht="11.25">
      <c r="A123" s="22" t="s">
        <v>128</v>
      </c>
      <c r="B123" s="26"/>
      <c r="C123" s="26"/>
      <c r="D123" s="26"/>
      <c r="E123" s="26"/>
      <c r="F123" s="26"/>
      <c r="G123" s="26"/>
    </row>
    <row r="124" spans="1:7" s="1" customFormat="1" ht="11.25">
      <c r="A124" s="22" t="s">
        <v>129</v>
      </c>
      <c r="B124" s="26"/>
      <c r="C124" s="26"/>
      <c r="D124" s="26"/>
      <c r="E124" s="26"/>
      <c r="F124" s="26"/>
      <c r="G124" s="26"/>
    </row>
    <row r="125" spans="1:7" s="1" customFormat="1" ht="11.25">
      <c r="A125" s="22" t="s">
        <v>130</v>
      </c>
      <c r="B125" s="26"/>
      <c r="C125" s="26"/>
      <c r="D125" s="26"/>
      <c r="E125" s="26"/>
      <c r="F125" s="26"/>
      <c r="G125" s="26"/>
    </row>
    <row r="126" spans="1:7" s="1" customFormat="1" ht="22.5">
      <c r="A126" s="22" t="s">
        <v>131</v>
      </c>
      <c r="B126" s="26"/>
      <c r="C126" s="26"/>
      <c r="D126" s="26"/>
      <c r="E126" s="26"/>
      <c r="F126" s="26"/>
      <c r="G126" s="26"/>
    </row>
    <row r="127" spans="1:7" s="1" customFormat="1" ht="11.25">
      <c r="A127" s="22" t="s">
        <v>132</v>
      </c>
      <c r="B127" s="26"/>
      <c r="C127" s="26"/>
      <c r="D127" s="26"/>
      <c r="E127" s="26"/>
      <c r="F127" s="26"/>
      <c r="G127" s="26"/>
    </row>
    <row r="128" spans="1:7" s="1" customFormat="1" ht="11.25">
      <c r="A128" s="22" t="s">
        <v>133</v>
      </c>
      <c r="B128" s="26"/>
      <c r="C128" s="26"/>
      <c r="D128" s="26"/>
      <c r="E128" s="26"/>
      <c r="F128" s="26"/>
      <c r="G128" s="26"/>
    </row>
    <row r="129" spans="1:7" s="1" customFormat="1" ht="11.25">
      <c r="A129" s="22" t="s">
        <v>134</v>
      </c>
      <c r="B129" s="26"/>
      <c r="C129" s="26"/>
      <c r="D129" s="26"/>
      <c r="E129" s="26"/>
      <c r="F129" s="26"/>
      <c r="G129" s="26"/>
    </row>
    <row r="130" spans="1:7" s="1" customFormat="1" ht="11.25">
      <c r="A130" s="22" t="s">
        <v>135</v>
      </c>
      <c r="B130" s="26"/>
      <c r="C130" s="26"/>
      <c r="D130" s="26"/>
      <c r="E130" s="26"/>
      <c r="F130" s="26"/>
      <c r="G130" s="26"/>
    </row>
    <row r="131" spans="1:7" s="1" customFormat="1" ht="11.25">
      <c r="A131" s="22" t="s">
        <v>57</v>
      </c>
      <c r="B131" s="26"/>
      <c r="C131" s="26"/>
      <c r="D131" s="26"/>
      <c r="E131" s="26"/>
      <c r="F131" s="26"/>
      <c r="G131" s="26"/>
    </row>
    <row r="132" spans="1:7" s="1" customFormat="1" ht="11.25">
      <c r="A132" s="22" t="s">
        <v>136</v>
      </c>
      <c r="B132" s="26"/>
      <c r="C132" s="26"/>
      <c r="D132" s="26"/>
      <c r="E132" s="26"/>
      <c r="F132" s="26"/>
      <c r="G132" s="26"/>
    </row>
    <row r="133" spans="1:7" s="1" customFormat="1" ht="22.5">
      <c r="A133" s="22" t="s">
        <v>137</v>
      </c>
      <c r="B133" s="26"/>
      <c r="C133" s="26"/>
      <c r="D133" s="26"/>
      <c r="E133" s="26"/>
      <c r="F133" s="26"/>
      <c r="G133" s="26"/>
    </row>
    <row r="134" spans="1:7" s="1" customFormat="1" ht="22.5">
      <c r="A134" s="22" t="s">
        <v>138</v>
      </c>
      <c r="B134" s="26"/>
      <c r="C134" s="26"/>
      <c r="D134" s="26"/>
      <c r="E134" s="26"/>
      <c r="F134" s="26"/>
      <c r="G134" s="26"/>
    </row>
    <row r="135" spans="1:7" s="1" customFormat="1" ht="11.25">
      <c r="A135" s="22" t="s">
        <v>139</v>
      </c>
      <c r="B135" s="26"/>
      <c r="C135" s="26"/>
      <c r="D135" s="26"/>
      <c r="E135" s="26"/>
      <c r="F135" s="26"/>
      <c r="G135" s="26"/>
    </row>
    <row r="136" spans="1:7" s="1" customFormat="1" ht="11.25">
      <c r="A136" s="22" t="s">
        <v>140</v>
      </c>
      <c r="B136" s="26"/>
      <c r="C136" s="26"/>
      <c r="D136" s="26"/>
      <c r="E136" s="26"/>
      <c r="F136" s="26"/>
      <c r="G136" s="26"/>
    </row>
    <row r="137" spans="1:7" s="1" customFormat="1" ht="11.25">
      <c r="A137" s="22" t="s">
        <v>141</v>
      </c>
      <c r="B137" s="26"/>
      <c r="C137" s="26"/>
      <c r="D137" s="26"/>
      <c r="E137" s="26"/>
      <c r="F137" s="26"/>
      <c r="G137" s="26"/>
    </row>
    <row r="138" spans="1:7" s="1" customFormat="1" ht="11.25">
      <c r="A138" s="22" t="s">
        <v>142</v>
      </c>
      <c r="B138" s="26"/>
      <c r="C138" s="26"/>
      <c r="D138" s="26"/>
      <c r="E138" s="26"/>
      <c r="F138" s="26"/>
      <c r="G138" s="26"/>
    </row>
    <row r="139" spans="1:7" s="1" customFormat="1" ht="11.25">
      <c r="A139" s="22" t="s">
        <v>143</v>
      </c>
      <c r="B139" s="26"/>
      <c r="C139" s="26"/>
      <c r="D139" s="26"/>
      <c r="E139" s="26"/>
      <c r="F139" s="26"/>
      <c r="G139" s="26"/>
    </row>
    <row r="140" spans="1:7" s="1" customFormat="1" ht="11.25">
      <c r="A140" s="22" t="s">
        <v>144</v>
      </c>
      <c r="B140" s="26"/>
      <c r="C140" s="26"/>
      <c r="D140" s="26"/>
      <c r="E140" s="26"/>
      <c r="F140" s="26"/>
      <c r="G140" s="26"/>
    </row>
    <row r="141" spans="1:7" s="1" customFormat="1" ht="11.25">
      <c r="A141" s="22" t="s">
        <v>145</v>
      </c>
      <c r="B141" s="26"/>
      <c r="C141" s="26"/>
      <c r="D141" s="26"/>
      <c r="E141" s="26"/>
      <c r="F141" s="26"/>
      <c r="G141" s="26"/>
    </row>
    <row r="142" spans="1:7" s="1" customFormat="1" ht="11.25">
      <c r="A142" s="22" t="s">
        <v>146</v>
      </c>
      <c r="B142" s="26"/>
      <c r="C142" s="26"/>
      <c r="D142" s="26"/>
      <c r="E142" s="26"/>
      <c r="F142" s="26"/>
      <c r="G142" s="26"/>
    </row>
    <row r="143" spans="1:7" s="1" customFormat="1" ht="11.25">
      <c r="A143" s="22" t="s">
        <v>147</v>
      </c>
      <c r="B143" s="26"/>
      <c r="C143" s="26"/>
      <c r="D143" s="26"/>
      <c r="E143" s="26"/>
      <c r="F143" s="26"/>
      <c r="G143" s="26"/>
    </row>
    <row r="144" spans="1:7" s="1" customFormat="1" ht="22.5">
      <c r="A144" s="22" t="s">
        <v>148</v>
      </c>
      <c r="B144" s="26"/>
      <c r="C144" s="26"/>
      <c r="D144" s="26"/>
      <c r="E144" s="26"/>
      <c r="F144" s="26"/>
      <c r="G144" s="26"/>
    </row>
    <row r="145" spans="1:7" s="1" customFormat="1" ht="11.25">
      <c r="A145" s="22" t="s">
        <v>149</v>
      </c>
      <c r="B145" s="26"/>
      <c r="C145" s="26"/>
      <c r="D145" s="26"/>
      <c r="E145" s="26"/>
      <c r="F145" s="26"/>
      <c r="G145" s="26"/>
    </row>
    <row r="146" spans="1:7" s="1" customFormat="1" ht="11.25">
      <c r="A146" s="22" t="s">
        <v>150</v>
      </c>
      <c r="B146" s="26"/>
      <c r="C146" s="26"/>
      <c r="D146" s="26"/>
      <c r="E146" s="26"/>
      <c r="F146" s="26"/>
      <c r="G146" s="26"/>
    </row>
    <row r="147" spans="1:7" s="1" customFormat="1" ht="22.5">
      <c r="A147" s="22" t="s">
        <v>151</v>
      </c>
      <c r="B147" s="26"/>
      <c r="C147" s="26"/>
      <c r="D147" s="26"/>
      <c r="E147" s="26"/>
      <c r="F147" s="26"/>
      <c r="G147" s="26"/>
    </row>
    <row r="148" spans="1:7" s="1" customFormat="1" ht="11.25">
      <c r="A148" s="22" t="s">
        <v>152</v>
      </c>
      <c r="B148" s="26"/>
      <c r="C148" s="26"/>
      <c r="D148" s="26"/>
      <c r="E148" s="26"/>
      <c r="F148" s="26"/>
      <c r="G148" s="26"/>
    </row>
    <row r="149" spans="1:7" s="1" customFormat="1" ht="11.25">
      <c r="A149" s="22" t="s">
        <v>153</v>
      </c>
      <c r="B149" s="26"/>
      <c r="C149" s="26"/>
      <c r="D149" s="26"/>
      <c r="E149" s="26"/>
      <c r="F149" s="26"/>
      <c r="G149" s="26"/>
    </row>
    <row r="150" spans="1:7" s="1" customFormat="1" ht="11.25">
      <c r="A150" s="22" t="s">
        <v>154</v>
      </c>
      <c r="B150" s="26"/>
      <c r="C150" s="26"/>
      <c r="D150" s="26"/>
      <c r="E150" s="26"/>
      <c r="F150" s="26"/>
      <c r="G150" s="26"/>
    </row>
    <row r="151" spans="1:7" s="1" customFormat="1" ht="22.5">
      <c r="A151" s="22" t="s">
        <v>155</v>
      </c>
      <c r="B151" s="26"/>
      <c r="C151" s="26"/>
      <c r="D151" s="26"/>
      <c r="E151" s="26"/>
      <c r="F151" s="26"/>
      <c r="G151" s="26"/>
    </row>
    <row r="152" spans="1:7" s="1" customFormat="1" ht="22.5">
      <c r="A152" s="22" t="s">
        <v>156</v>
      </c>
      <c r="B152" s="26"/>
      <c r="C152" s="26"/>
      <c r="D152" s="26"/>
      <c r="E152" s="26"/>
      <c r="F152" s="26"/>
      <c r="G152" s="26"/>
    </row>
    <row r="153" spans="1:7" s="1" customFormat="1" ht="11.25">
      <c r="A153" s="22" t="s">
        <v>157</v>
      </c>
      <c r="B153" s="26"/>
      <c r="C153" s="26"/>
      <c r="D153" s="26"/>
      <c r="E153" s="26"/>
      <c r="F153" s="26"/>
      <c r="G153" s="26"/>
    </row>
    <row r="154" spans="1:7" s="1" customFormat="1" ht="22.5">
      <c r="A154" s="22" t="s">
        <v>158</v>
      </c>
      <c r="B154" s="26"/>
      <c r="C154" s="26"/>
      <c r="D154" s="26"/>
      <c r="E154" s="26"/>
      <c r="F154" s="26"/>
      <c r="G154" s="26"/>
    </row>
    <row r="155" spans="1:7" s="1" customFormat="1" ht="11.25">
      <c r="A155" s="22" t="s">
        <v>159</v>
      </c>
      <c r="B155" s="26"/>
      <c r="C155" s="26"/>
      <c r="D155" s="26"/>
      <c r="E155" s="26"/>
      <c r="F155" s="26"/>
      <c r="G155" s="26"/>
    </row>
    <row r="156" spans="1:7" s="1" customFormat="1" ht="11.25">
      <c r="A156" s="22" t="s">
        <v>160</v>
      </c>
      <c r="B156" s="26"/>
      <c r="C156" s="26"/>
      <c r="D156" s="26"/>
      <c r="E156" s="26"/>
      <c r="F156" s="26"/>
      <c r="G156" s="26"/>
    </row>
    <row r="157" spans="1:7" s="1" customFormat="1" ht="11.25">
      <c r="A157" s="22" t="s">
        <v>161</v>
      </c>
      <c r="B157" s="26"/>
      <c r="C157" s="26"/>
      <c r="D157" s="26"/>
      <c r="E157" s="26"/>
      <c r="F157" s="26"/>
      <c r="G157" s="26"/>
    </row>
    <row r="158" spans="1:7" s="1" customFormat="1" ht="11.25">
      <c r="A158" s="22" t="s">
        <v>162</v>
      </c>
      <c r="B158" s="26"/>
      <c r="C158" s="26"/>
      <c r="D158" s="26"/>
      <c r="E158" s="26"/>
      <c r="F158" s="26"/>
      <c r="G158" s="26"/>
    </row>
    <row r="159" spans="1:7" s="1" customFormat="1" ht="11.25">
      <c r="A159" s="22" t="s">
        <v>163</v>
      </c>
      <c r="B159" s="26"/>
      <c r="C159" s="26"/>
      <c r="D159" s="26"/>
      <c r="E159" s="26"/>
      <c r="F159" s="26"/>
      <c r="G159" s="26"/>
    </row>
    <row r="160" spans="1:7" s="1" customFormat="1" ht="11.25">
      <c r="A160" s="22" t="s">
        <v>164</v>
      </c>
      <c r="B160" s="26"/>
      <c r="C160" s="26"/>
      <c r="D160" s="26"/>
      <c r="E160" s="26"/>
      <c r="F160" s="26"/>
      <c r="G160" s="26"/>
    </row>
    <row r="161" spans="1:7" s="1" customFormat="1" ht="11.25">
      <c r="A161" s="22" t="s">
        <v>165</v>
      </c>
      <c r="B161" s="26"/>
      <c r="C161" s="26"/>
      <c r="D161" s="26"/>
      <c r="E161" s="26"/>
      <c r="F161" s="26"/>
      <c r="G161" s="26"/>
    </row>
    <row r="162" spans="1:7" s="1" customFormat="1" ht="11.25">
      <c r="A162" s="22" t="s">
        <v>166</v>
      </c>
      <c r="B162" s="26"/>
      <c r="C162" s="26"/>
      <c r="D162" s="26"/>
      <c r="E162" s="26"/>
      <c r="F162" s="26"/>
      <c r="G162" s="26"/>
    </row>
    <row r="163" spans="1:7" s="1" customFormat="1" ht="11.25">
      <c r="A163" s="22" t="s">
        <v>167</v>
      </c>
      <c r="B163" s="26"/>
      <c r="C163" s="26"/>
      <c r="D163" s="26"/>
      <c r="E163" s="26"/>
      <c r="F163" s="26"/>
      <c r="G163" s="26"/>
    </row>
    <row r="164" spans="1:7" s="1" customFormat="1" ht="11.25">
      <c r="A164" s="22" t="s">
        <v>168</v>
      </c>
      <c r="B164" s="26"/>
      <c r="C164" s="26"/>
      <c r="D164" s="26"/>
      <c r="E164" s="26"/>
      <c r="F164" s="26"/>
      <c r="G164" s="26"/>
    </row>
    <row r="165" spans="1:7" s="1" customFormat="1" ht="11.25">
      <c r="A165" s="22" t="s">
        <v>169</v>
      </c>
      <c r="B165" s="26"/>
      <c r="C165" s="26"/>
      <c r="D165" s="26"/>
      <c r="E165" s="26"/>
      <c r="F165" s="26"/>
      <c r="G165" s="26"/>
    </row>
    <row r="166" spans="1:7" s="1" customFormat="1" ht="22.5">
      <c r="A166" s="22" t="s">
        <v>170</v>
      </c>
      <c r="B166" s="26"/>
      <c r="C166" s="26"/>
      <c r="D166" s="26"/>
      <c r="E166" s="26"/>
      <c r="F166" s="26"/>
      <c r="G166" s="26"/>
    </row>
    <row r="167" spans="1:7" s="1" customFormat="1" ht="11.25">
      <c r="A167" s="22"/>
      <c r="B167" s="26"/>
      <c r="C167" s="26"/>
      <c r="D167" s="26"/>
      <c r="E167" s="26"/>
      <c r="F167" s="26"/>
      <c r="G167" s="26"/>
    </row>
    <row r="168" spans="1:7" s="1" customFormat="1" ht="11.25">
      <c r="A168" s="29" t="s">
        <v>171</v>
      </c>
      <c r="B168" s="30">
        <f t="shared" ref="B168:F168" si="13">B12+B88</f>
        <v>145364305.53</v>
      </c>
      <c r="C168" s="30">
        <f t="shared" si="13"/>
        <v>2499752.21</v>
      </c>
      <c r="D168" s="30">
        <f t="shared" si="13"/>
        <v>147864057.74000001</v>
      </c>
      <c r="E168" s="30">
        <f t="shared" si="13"/>
        <v>101897027.06999998</v>
      </c>
      <c r="F168" s="30">
        <f t="shared" si="13"/>
        <v>78837952.409999996</v>
      </c>
      <c r="G168" s="30">
        <f>G12+G88</f>
        <v>45967030.669999994</v>
      </c>
    </row>
  </sheetData>
  <mergeCells count="9">
    <mergeCell ref="A8:G8"/>
    <mergeCell ref="A9:G9"/>
    <mergeCell ref="B10:F10"/>
    <mergeCell ref="B2:D2"/>
    <mergeCell ref="B3:D3"/>
    <mergeCell ref="B4:D4"/>
    <mergeCell ref="A5:G5"/>
    <mergeCell ref="A6:G6"/>
    <mergeCell ref="A7:G7"/>
  </mergeCells>
  <printOptions horizontalCentered="1"/>
  <pageMargins left="0.19685039370078741" right="0.19685039370078741" top="0.19685039370078741" bottom="0.19685039370078741" header="0" footer="0"/>
  <pageSetup scale="86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</dc:creator>
  <cp:lastModifiedBy>admon</cp:lastModifiedBy>
  <dcterms:created xsi:type="dcterms:W3CDTF">2018-10-11T15:27:13Z</dcterms:created>
  <dcterms:modified xsi:type="dcterms:W3CDTF">2018-10-11T15:27:22Z</dcterms:modified>
</cp:coreProperties>
</file>